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<sst xmlns="http://schemas.openxmlformats.org/spreadsheetml/2006/main" count="60" uniqueCount="50">
  <si>
    <t>不期望：闪避值为0，却能触发闪避</t>
  </si>
  <si>
    <t>期望：正常战斗结束后，按照回血值进行回血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</si>
  <si>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</si>
  <si>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</si>
  <si>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</si>
  <si>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</si>
  <si>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</si>
  <si>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</si>
  <si>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不期望：回合结束时，灼烧和中毒伤害没有表现（音效）</t>
  </si>
  <si>
    <t>不期望：在次回合开始上阵武将，没有计入上阵数。显示问题</t>
  </si>
  <si>
    <t>期望：战斗背景音乐循环播放</t>
  </si>
  <si>
    <t>期望：对防护盾造成伤害时，需要有伤害表现</t>
  </si>
  <si>
    <t>期望：禁锢的时候被动技能不能触发</t>
  </si>
  <si>
    <t>期望：中毒死亡卡牌即刻移除</t>
  </si>
  <si>
    <t>期望：移动卡牌始终在最上层，压住下层卡牌上的状态特效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</si>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</sst>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9" fillId="9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6" borderId="0" applyNumberFormat="0" applyBorder="0" applyAlignment="0" applyProtection="0">
      <alignment vertical="center"/>
    </xf>
    <xf numFmtId="0" fontId="15" fillId="1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8" fillId="20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13" borderId="6" applyNumberFormat="0" applyFont="0" applyAlignment="0" applyProtection="0">
      <alignment vertical="center"/>
    </xf>
    <xf numFmtId="0" fontId="8" fillId="8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9" fillId="0" borderId="5" applyNumberFormat="0" applyFill="0" applyAlignment="0" applyProtection="0">
      <alignment vertical="center"/>
    </xf>
    <xf numFmtId="0" fontId="11" fillId="0" borderId="5" applyNumberFormat="0" applyFill="0" applyAlignment="0" applyProtection="0">
      <alignment vertical="center"/>
    </xf>
    <xf numFmtId="0" fontId="8" fillId="12" borderId="0" applyNumberFormat="0" applyBorder="0" applyAlignment="0" applyProtection="0">
      <alignment vertical="center"/>
    </xf>
    <xf numFmtId="0" fontId="5" fillId="0" borderId="1" applyNumberFormat="0" applyFill="0" applyAlignment="0" applyProtection="0">
      <alignment vertical="center"/>
    </xf>
    <xf numFmtId="0" fontId="8" fillId="19" borderId="0" applyNumberFormat="0" applyBorder="0" applyAlignment="0" applyProtection="0">
      <alignment vertical="center"/>
    </xf>
    <xf numFmtId="0" fontId="10" fillId="11" borderId="4" applyNumberFormat="0" applyAlignment="0" applyProtection="0">
      <alignment vertical="center"/>
    </xf>
    <xf numFmtId="0" fontId="20" fillId="11" borderId="3" applyNumberFormat="0" applyAlignment="0" applyProtection="0">
      <alignment vertical="center"/>
    </xf>
    <xf numFmtId="0" fontId="13" fillId="15" borderId="7" applyNumberFormat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8" fillId="10" borderId="0" applyNumberFormat="0" applyBorder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18" fillId="22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3" fillId="18" borderId="0" applyNumberFormat="0" applyBorder="0" applyAlignment="0" applyProtection="0">
      <alignment vertical="center"/>
    </xf>
    <xf numFmtId="0" fontId="8" fillId="25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7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8" fillId="23" borderId="0" applyNumberFormat="0" applyBorder="0" applyAlignment="0" applyProtection="0">
      <alignment vertical="center"/>
    </xf>
    <xf numFmtId="0" fontId="8" fillId="27" borderId="0" applyNumberFormat="0" applyBorder="0" applyAlignment="0" applyProtection="0">
      <alignment vertical="center"/>
    </xf>
    <xf numFmtId="0" fontId="3" fillId="29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8" fillId="32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8" fillId="33" borderId="0" applyNumberFormat="0" applyBorder="0" applyAlignment="0" applyProtection="0">
      <alignment vertical="center"/>
    </xf>
    <xf numFmtId="0" fontId="8" fillId="30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8" fillId="28" borderId="0" applyNumberFormat="0" applyBorder="0" applyAlignment="0" applyProtection="0">
      <alignment vertical="center"/>
    </xf>
  </cellStyleXfs>
  <cellXfs count="6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2" fillId="0" borderId="0" xfId="0" applyFont="1">
      <alignment vertical="center"/>
    </xf>
    <xf numFmtId="0" fontId="2" fillId="2" borderId="0" xfId="0" applyFont="1" applyFill="1">
      <alignment vertical="center"/>
    </xf>
    <xf numFmtId="0" fontId="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15</xdr:col>
      <xdr:colOff>548640</xdr:colOff>
      <xdr:row>17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05600" y="198120"/>
          <a:ext cx="2987040" cy="3375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205740</xdr:colOff>
      <xdr:row>18</xdr:row>
      <xdr:rowOff>167640</xdr:rowOff>
    </xdr:from>
    <xdr:to>
      <xdr:col>26</xdr:col>
      <xdr:colOff>205740</xdr:colOff>
      <xdr:row>51</xdr:row>
      <xdr:rowOff>182880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82540" y="37642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32</v>
      </c>
    </row>
    <row r="2" spans="1:2">
      <c r="A2" t="s">
        <v>33</v>
      </c>
      <c r="B2">
        <v>180</v>
      </c>
    </row>
    <row r="3" spans="1:2">
      <c r="A3" t="s">
        <v>34</v>
      </c>
      <c r="B3">
        <v>20</v>
      </c>
    </row>
    <row r="4" spans="1:2">
      <c r="A4" t="s">
        <v>31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35</v>
      </c>
      <c r="E1" t="s">
        <v>36</v>
      </c>
    </row>
    <row r="2" spans="1:6">
      <c r="A2" t="s">
        <v>37</v>
      </c>
      <c r="B2">
        <v>210</v>
      </c>
      <c r="E2" t="s">
        <v>38</v>
      </c>
      <c r="F2">
        <v>75</v>
      </c>
    </row>
    <row r="3" spans="1:6">
      <c r="A3" t="s">
        <v>39</v>
      </c>
      <c r="B3">
        <v>20</v>
      </c>
      <c r="E3" t="s">
        <v>34</v>
      </c>
      <c r="F3">
        <v>20</v>
      </c>
    </row>
    <row r="4" spans="1:6">
      <c r="A4" t="s">
        <v>40</v>
      </c>
      <c r="B4">
        <v>3</v>
      </c>
      <c r="E4" t="s">
        <v>40</v>
      </c>
      <c r="F4">
        <v>3</v>
      </c>
    </row>
    <row r="5" spans="1:6">
      <c r="A5" t="s">
        <v>39</v>
      </c>
      <c r="B5">
        <f>20+3*B4</f>
        <v>29</v>
      </c>
      <c r="E5" t="s">
        <v>38</v>
      </c>
      <c r="F5">
        <f>F2*(1+15/100)</f>
        <v>86.25</v>
      </c>
    </row>
    <row r="6" spans="1:6">
      <c r="A6" t="s">
        <v>41</v>
      </c>
      <c r="B6">
        <f>B2*0.71</f>
        <v>149.1</v>
      </c>
      <c r="E6" t="s">
        <v>41</v>
      </c>
      <c r="F6">
        <f>F5*0.8</f>
        <v>69</v>
      </c>
    </row>
    <row r="7" spans="1:2">
      <c r="A7" t="s">
        <v>42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43</v>
      </c>
    </row>
    <row r="2" spans="1:2">
      <c r="A2" t="s">
        <v>44</v>
      </c>
      <c r="B2">
        <v>75</v>
      </c>
    </row>
    <row r="3" spans="1:2">
      <c r="A3" t="s">
        <v>45</v>
      </c>
      <c r="B3">
        <v>20</v>
      </c>
    </row>
    <row r="4" spans="1:2">
      <c r="A4" t="s">
        <v>41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46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47</v>
      </c>
    </row>
    <row r="2" spans="1:1">
      <c r="A2" t="s">
        <v>48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49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16"/>
  <sheetViews>
    <sheetView tabSelected="1" workbookViewId="0">
      <selection activeCell="B17" sqref="B17"/>
    </sheetView>
  </sheetViews>
  <sheetFormatPr defaultColWidth="8.88888888888889" defaultRowHeight="15.6" outlineLevelCol="1"/>
  <cols>
    <col min="1" max="16384" width="8.88888888888889" style="1"/>
  </cols>
  <sheetData>
    <row r="2" spans="1:2">
      <c r="A2" s="2">
        <v>1</v>
      </c>
      <c r="B2" s="1" t="s">
        <v>0</v>
      </c>
    </row>
    <row r="3" ht="16.2" spans="1:2">
      <c r="A3" s="3">
        <v>2</v>
      </c>
      <c r="B3" s="1" t="s">
        <v>1</v>
      </c>
    </row>
    <row r="4" spans="1:2">
      <c r="A4" s="1">
        <v>3</v>
      </c>
      <c r="B4" s="1" t="s">
        <v>2</v>
      </c>
    </row>
    <row r="5" ht="16.2" spans="1:2">
      <c r="A5" s="4">
        <v>4</v>
      </c>
      <c r="B5" s="1" t="s">
        <v>3</v>
      </c>
    </row>
    <row r="6" spans="1:2">
      <c r="A6" s="1">
        <v>5</v>
      </c>
      <c r="B6" s="1" t="s">
        <v>4</v>
      </c>
    </row>
    <row r="7" spans="1:2">
      <c r="A7" s="1">
        <v>6</v>
      </c>
      <c r="B7" s="1" t="s">
        <v>5</v>
      </c>
    </row>
    <row r="8" spans="1:2">
      <c r="A8" s="2">
        <v>7</v>
      </c>
      <c r="B8" s="1" t="s">
        <v>6</v>
      </c>
    </row>
    <row r="9" spans="1:2">
      <c r="A9" s="5">
        <v>8</v>
      </c>
      <c r="B9" s="1" t="s">
        <v>7</v>
      </c>
    </row>
    <row r="10" ht="16.2" spans="1:2">
      <c r="A10" s="3">
        <v>9</v>
      </c>
      <c r="B10" s="1" t="s">
        <v>8</v>
      </c>
    </row>
    <row r="11" ht="16.2" spans="1:2">
      <c r="A11" s="3">
        <v>10</v>
      </c>
      <c r="B11" s="1" t="s">
        <v>9</v>
      </c>
    </row>
    <row r="12" spans="1:2">
      <c r="A12" s="1">
        <v>11</v>
      </c>
      <c r="B12" s="1" t="s">
        <v>10</v>
      </c>
    </row>
    <row r="13" spans="1:2">
      <c r="A13" s="1">
        <v>12</v>
      </c>
      <c r="B13" s="1" t="s">
        <v>11</v>
      </c>
    </row>
    <row r="14" spans="1:2">
      <c r="A14" s="1">
        <v>13</v>
      </c>
      <c r="B14" s="1" t="s">
        <v>12</v>
      </c>
    </row>
    <row r="15" spans="1:2">
      <c r="A15" s="1">
        <v>14</v>
      </c>
      <c r="B15" s="1" t="s">
        <v>13</v>
      </c>
    </row>
    <row r="16" spans="1:2">
      <c r="A16" s="1">
        <v>15</v>
      </c>
      <c r="B16" s="1" t="s">
        <v>14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15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16</v>
      </c>
    </row>
    <row r="2" spans="2:2">
      <c r="B2" t="s">
        <v>17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18</v>
      </c>
      <c r="B3" t="s">
        <v>19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20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21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22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23</v>
      </c>
      <c r="E1" t="s">
        <v>24</v>
      </c>
    </row>
    <row r="2" spans="1:5">
      <c r="A2" t="s">
        <v>25</v>
      </c>
      <c r="B2">
        <v>180</v>
      </c>
      <c r="D2" t="s">
        <v>26</v>
      </c>
      <c r="E2">
        <v>180</v>
      </c>
    </row>
    <row r="3" spans="1:5">
      <c r="A3" t="s">
        <v>27</v>
      </c>
      <c r="B3">
        <v>1.8</v>
      </c>
      <c r="C3">
        <f>205/1200</f>
        <v>0.170833333333333</v>
      </c>
      <c r="D3" t="s">
        <v>28</v>
      </c>
      <c r="E3">
        <v>20</v>
      </c>
    </row>
    <row r="4" spans="1:6">
      <c r="A4" t="s">
        <v>25</v>
      </c>
      <c r="B4">
        <f>B2*B3</f>
        <v>324</v>
      </c>
      <c r="D4" t="s">
        <v>27</v>
      </c>
      <c r="E4">
        <v>21</v>
      </c>
      <c r="F4">
        <f>311/1200</f>
        <v>0.259166666666667</v>
      </c>
    </row>
    <row r="5" spans="1:5">
      <c r="A5" t="s">
        <v>29</v>
      </c>
      <c r="B5">
        <v>20</v>
      </c>
      <c r="D5" t="s">
        <v>30</v>
      </c>
      <c r="E5">
        <v>41</v>
      </c>
    </row>
    <row r="6" spans="1:5">
      <c r="A6" t="s">
        <v>31</v>
      </c>
      <c r="B6">
        <f>B4*0.8</f>
        <v>259.2</v>
      </c>
      <c r="D6" t="s">
        <v>31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2021-10-11T14:23:38Z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